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Ondra\OneDrive\Dokumenty PC\Podnikání_Práce\CMPP\Datová žurnalistika\články\001 cykloobousměrky\"/>
    </mc:Choice>
  </mc:AlternateContent>
  <xr:revisionPtr revIDLastSave="0" documentId="8_{D9FA895D-CB8A-4952-9FB5-2FAE9AFBA896}" xr6:coauthVersionLast="44" xr6:coauthVersionMax="44" xr10:uidLastSave="{00000000-0000-0000-0000-000000000000}"/>
  <bookViews>
    <workbookView xWindow="-110" yWindow="-110" windowWidth="19420" windowHeight="10420" activeTab="2" xr2:uid="{00000000-000D-0000-FFFF-FFFF00000000}"/>
  </bookViews>
  <sheets>
    <sheet name="Cyklo v protisměru" sheetId="1" r:id="rId1"/>
    <sheet name="Nehody s účastí cyklisty" sheetId="4" r:id="rId2"/>
    <sheet name="Připravenost městských částí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2" i="4" l="1"/>
  <c r="B12" i="4"/>
  <c r="C24" i="5"/>
  <c r="D24" i="5" s="1"/>
  <c r="B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D3" i="5"/>
  <c r="D2" i="5"/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" i="1"/>
  <c r="I24" i="1"/>
  <c r="H24" i="1"/>
  <c r="G24" i="1"/>
  <c r="F24" i="1"/>
  <c r="E24" i="1"/>
  <c r="I27" i="1" l="1"/>
  <c r="B24" i="1"/>
  <c r="C24" i="1"/>
  <c r="D24" i="1" l="1"/>
  <c r="F27" i="1"/>
</calcChain>
</file>

<file path=xl/sharedStrings.xml><?xml version="1.0" encoding="utf-8"?>
<sst xmlns="http://schemas.openxmlformats.org/spreadsheetml/2006/main" count="82" uniqueCount="41">
  <si>
    <t>Roční počet průjezdů v protisměru</t>
  </si>
  <si>
    <t>Praha 1</t>
  </si>
  <si>
    <t>Praha 2</t>
  </si>
  <si>
    <t>Praha 3</t>
  </si>
  <si>
    <t>Praha 4</t>
  </si>
  <si>
    <t>Nehody evidované Policií ČR v letech 2007 - 2018 v úsecích, které jsou dnes legální (nehody se však mohly stát ještě před legalizací)</t>
  </si>
  <si>
    <t>Praha 5</t>
  </si>
  <si>
    <t>Praha 6</t>
  </si>
  <si>
    <t>Praha 7</t>
  </si>
  <si>
    <t>Praha 8</t>
  </si>
  <si>
    <t>Praha 9</t>
  </si>
  <si>
    <t>Praha 10</t>
  </si>
  <si>
    <t>Praha 11</t>
  </si>
  <si>
    <t>Praha 12</t>
  </si>
  <si>
    <t>Praha 13</t>
  </si>
  <si>
    <t>* v průběhu roku 2019 a 2020 došlo ke zobousměrní dalších 2 komunikací pro cyklisty a dalších 5 je v různém fázi projektové přípravy</t>
  </si>
  <si>
    <t>Praha 14</t>
  </si>
  <si>
    <t>Praha 15</t>
  </si>
  <si>
    <t>Praha 16</t>
  </si>
  <si>
    <t>Praha 17</t>
  </si>
  <si>
    <t>Praha 18</t>
  </si>
  <si>
    <t>Praha 19</t>
  </si>
  <si>
    <t>Praha 20</t>
  </si>
  <si>
    <t>Praha 21</t>
  </si>
  <si>
    <t>Praha 22</t>
  </si>
  <si>
    <t>Počet úseků s intenzivním provozem cyklistů v protisměru</t>
  </si>
  <si>
    <t>Z toho CKO</t>
  </si>
  <si>
    <t>Součet</t>
  </si>
  <si>
    <t>% CKO na v protisměru intenzivně cyklisty využívaných úsecích</t>
  </si>
  <si>
    <t>**2019 a 2020 je dalších 5 úseků v různé fázi projektové přípravy ke zobousměrnění pro cyklisty</t>
  </si>
  <si>
    <t>Dtto na nehodách:</t>
  </si>
  <si>
    <t xml:space="preserve">  </t>
  </si>
  <si>
    <t>Roční počet průjezdů ve stanoveném směru (intenzity 2018)</t>
  </si>
  <si>
    <t>S účastí cyklisty (Nehody evidované Policií ČR v letech 2007 - 2018)</t>
  </si>
  <si>
    <t>zavinno cyklistou (Nehody evidované Policií ČR v letech 2007 - 2018)</t>
  </si>
  <si>
    <t>cyklista v protisměru (Nehody evidované Policií ČR v letech 2007 - 2018)</t>
  </si>
  <si>
    <t>Cyklista po směru jízdy</t>
  </si>
  <si>
    <t>Cyklista v protisměru</t>
  </si>
  <si>
    <t>Ostatní MČ</t>
  </si>
  <si>
    <t>Z toho cykloobousměrky</t>
  </si>
  <si>
    <t>Podíl cykloobousměrek na v protisměru intenzivně cyklisty využívaných úsecích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</si>
</sst>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164" fontId="0" fillId="0" borderId="0" xfId="0" applyNumberFormat="1"/>
    <xf numFmtId="0" fontId="1" fillId="0" borderId="0" xfId="0" applyFont="1"/>
    <xf numFmtId="1" fontId="1" fillId="0" borderId="0" xfId="0" applyNumberFormat="1" applyFont="1"/>
    <xf numFmtId="164" fontId="1" fillId="2" borderId="0" xfId="0" applyNumberFormat="1" applyFont="1" applyFill="1"/>
    <xf numFmtId="164" fontId="1" fillId="0" borderId="0" xfId="0" applyNumberFormat="1" applyFont="1"/>
    <xf numFmtId="0" fontId="0" fillId="0" borderId="0" xfId="0" applyAlignment="1">
      <alignment horizontal="center" wrapText="1"/>
    </xf>
    <xf numFmtId="0" fontId="0" fillId="0" borderId="0" xfId="0"/>
    <xf numFmtId="49" fontId="0" fillId="0" borderId="0" xfId="0" applyNumberFormat="1"/>
    <xf numFmtId="164" fontId="0" fillId="0" borderId="0" xfId="0" applyNumberFormat="1"/>
    <xf numFmtId="1" fontId="0" fillId="0" borderId="0" xfId="0" applyNumberFormat="1" applyAlignment="1">
      <alignment horizontal="center" wrapText="1"/>
    </xf>
    <xf numFmtId="1" fontId="0" fillId="2" borderId="0" xfId="0" applyNumberFormat="1" applyFill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opLeftCell="A15" workbookViewId="0">
      <selection activeCell="G27" sqref="G27"/>
    </sheetView>
  </sheetViews>
  <sheetFormatPr defaultRowHeight="14.5" x14ac:dyDescent="0.35"/>
  <cols>
    <col min="9" max="9" width="9.1796875" customWidth="1"/>
  </cols>
  <sheetData>
    <row r="1" spans="1:14" ht="42" customHeight="1" x14ac:dyDescent="0.35">
      <c r="A1" s="7"/>
      <c r="B1" s="7" t="s">
        <v>25</v>
      </c>
      <c r="C1" s="11" t="s">
        <v>26</v>
      </c>
      <c r="D1" s="12" t="s">
        <v>28</v>
      </c>
      <c r="E1" s="7" t="s">
        <v>32</v>
      </c>
      <c r="F1" s="7" t="s">
        <v>0</v>
      </c>
      <c r="G1" s="7" t="s">
        <v>33</v>
      </c>
      <c r="H1" s="7" t="s">
        <v>34</v>
      </c>
      <c r="I1" s="7" t="s">
        <v>35</v>
      </c>
      <c r="J1" s="3"/>
      <c r="K1" s="3" t="s">
        <v>5</v>
      </c>
    </row>
    <row r="2" spans="1:14" x14ac:dyDescent="0.35">
      <c r="A2" s="3" t="s">
        <v>1</v>
      </c>
      <c r="B2" s="4">
        <v>34</v>
      </c>
      <c r="C2" s="4">
        <v>17</v>
      </c>
      <c r="D2" s="5">
        <f>C2/B2</f>
        <v>0.5</v>
      </c>
      <c r="E2" s="3">
        <v>866503</v>
      </c>
      <c r="F2" s="3">
        <v>654608</v>
      </c>
      <c r="G2" s="3">
        <v>20</v>
      </c>
      <c r="H2" s="3">
        <v>11</v>
      </c>
      <c r="I2" s="3">
        <v>4</v>
      </c>
      <c r="J2" s="3"/>
      <c r="K2" s="3"/>
    </row>
    <row r="3" spans="1:14" x14ac:dyDescent="0.35">
      <c r="A3" s="3" t="s">
        <v>2</v>
      </c>
      <c r="B3" s="4">
        <v>20</v>
      </c>
      <c r="C3" s="4">
        <v>2</v>
      </c>
      <c r="D3" s="5">
        <f t="shared" ref="D3:D24" si="0">C3/B3</f>
        <v>0.1</v>
      </c>
      <c r="E3" s="3">
        <v>250990</v>
      </c>
      <c r="F3" s="3">
        <v>100804</v>
      </c>
      <c r="G3" s="3">
        <v>5</v>
      </c>
      <c r="H3" s="3">
        <v>1</v>
      </c>
      <c r="I3" s="3">
        <v>1</v>
      </c>
      <c r="J3" s="3"/>
      <c r="K3" s="3"/>
    </row>
    <row r="4" spans="1:14" x14ac:dyDescent="0.35">
      <c r="A4" s="3" t="s">
        <v>3</v>
      </c>
      <c r="B4" s="4">
        <v>28</v>
      </c>
      <c r="C4" s="4">
        <v>1</v>
      </c>
      <c r="D4" s="5">
        <f t="shared" si="0"/>
        <v>3.5714285714285712E-2</v>
      </c>
      <c r="E4" s="3">
        <v>269031</v>
      </c>
      <c r="F4" s="3">
        <v>219370</v>
      </c>
      <c r="G4" s="3">
        <v>4</v>
      </c>
      <c r="H4" s="3">
        <v>4</v>
      </c>
      <c r="I4" s="3">
        <v>0</v>
      </c>
      <c r="J4" s="3"/>
      <c r="K4" s="3"/>
    </row>
    <row r="5" spans="1:14" x14ac:dyDescent="0.35">
      <c r="A5" s="3" t="s">
        <v>4</v>
      </c>
      <c r="B5" s="4">
        <v>21</v>
      </c>
      <c r="C5" s="4">
        <v>2</v>
      </c>
      <c r="D5" s="5">
        <f t="shared" si="0"/>
        <v>9.5238095238095233E-2</v>
      </c>
      <c r="E5" s="3">
        <v>163790</v>
      </c>
      <c r="F5" s="3">
        <v>161273</v>
      </c>
      <c r="G5" s="3">
        <v>0</v>
      </c>
      <c r="H5" s="3">
        <v>0</v>
      </c>
      <c r="I5" s="3">
        <v>0</v>
      </c>
      <c r="J5" s="3"/>
      <c r="K5" s="3"/>
    </row>
    <row r="6" spans="1:14" x14ac:dyDescent="0.35">
      <c r="A6" s="3" t="s">
        <v>6</v>
      </c>
      <c r="B6" s="4">
        <v>21</v>
      </c>
      <c r="C6" s="4">
        <v>10</v>
      </c>
      <c r="D6" s="5">
        <f t="shared" si="0"/>
        <v>0.47619047619047616</v>
      </c>
      <c r="E6" s="3">
        <v>234462</v>
      </c>
      <c r="F6" s="3">
        <v>193854</v>
      </c>
      <c r="G6" s="3">
        <v>6</v>
      </c>
      <c r="H6" s="3">
        <v>2</v>
      </c>
      <c r="I6" s="3">
        <v>0</v>
      </c>
      <c r="J6" s="3"/>
      <c r="K6" s="3"/>
    </row>
    <row r="7" spans="1:14" x14ac:dyDescent="0.35">
      <c r="A7" s="3" t="s">
        <v>7</v>
      </c>
      <c r="B7" s="4">
        <v>29</v>
      </c>
      <c r="C7" s="4">
        <v>13</v>
      </c>
      <c r="D7" s="5">
        <f t="shared" si="0"/>
        <v>0.44827586206896552</v>
      </c>
      <c r="E7" s="3">
        <v>337919</v>
      </c>
      <c r="F7" s="3">
        <v>287653</v>
      </c>
      <c r="G7" s="3">
        <v>2</v>
      </c>
      <c r="H7" s="3">
        <v>1</v>
      </c>
      <c r="I7" s="3">
        <v>0</v>
      </c>
      <c r="J7" s="3" t="s">
        <v>15</v>
      </c>
      <c r="K7" s="3"/>
    </row>
    <row r="8" spans="1:14" x14ac:dyDescent="0.35">
      <c r="A8" s="3" t="s">
        <v>8</v>
      </c>
      <c r="B8" s="4">
        <v>19</v>
      </c>
      <c r="C8" s="4">
        <v>10</v>
      </c>
      <c r="D8" s="5">
        <f t="shared" si="0"/>
        <v>0.52631578947368418</v>
      </c>
      <c r="E8" s="3">
        <v>206370</v>
      </c>
      <c r="F8" s="3">
        <v>128012</v>
      </c>
      <c r="G8" s="3">
        <v>4</v>
      </c>
      <c r="H8" s="3">
        <v>1</v>
      </c>
      <c r="I8" s="3">
        <v>0</v>
      </c>
      <c r="J8" s="3"/>
      <c r="K8" s="3"/>
    </row>
    <row r="9" spans="1:14" x14ac:dyDescent="0.35">
      <c r="A9" s="3" t="s">
        <v>9</v>
      </c>
      <c r="B9" s="4">
        <v>40</v>
      </c>
      <c r="C9" s="4">
        <v>24</v>
      </c>
      <c r="D9" s="5">
        <f t="shared" si="0"/>
        <v>0.6</v>
      </c>
      <c r="E9" s="3">
        <v>533474</v>
      </c>
      <c r="F9" s="3">
        <v>502253</v>
      </c>
      <c r="G9" s="3">
        <v>9</v>
      </c>
      <c r="H9" s="3">
        <v>4</v>
      </c>
      <c r="I9" s="3">
        <v>2</v>
      </c>
      <c r="J9" s="3"/>
      <c r="K9" s="3"/>
    </row>
    <row r="10" spans="1:14" x14ac:dyDescent="0.35">
      <c r="A10" s="3" t="s">
        <v>10</v>
      </c>
      <c r="B10" s="4">
        <v>13</v>
      </c>
      <c r="C10" s="4">
        <v>0</v>
      </c>
      <c r="D10" s="5">
        <f t="shared" si="0"/>
        <v>0</v>
      </c>
      <c r="E10" s="3">
        <v>113388</v>
      </c>
      <c r="F10" s="3">
        <v>71012</v>
      </c>
      <c r="G10" s="3">
        <v>0</v>
      </c>
      <c r="H10" s="3">
        <v>0</v>
      </c>
      <c r="I10" s="3">
        <v>0</v>
      </c>
      <c r="J10" s="3"/>
      <c r="K10" s="3"/>
    </row>
    <row r="11" spans="1:14" x14ac:dyDescent="0.35">
      <c r="A11" s="3" t="s">
        <v>11</v>
      </c>
      <c r="B11" s="4">
        <v>21</v>
      </c>
      <c r="C11" s="4">
        <v>4</v>
      </c>
      <c r="D11" s="5">
        <f t="shared" si="0"/>
        <v>0.19047619047619047</v>
      </c>
      <c r="E11" s="3">
        <v>152227</v>
      </c>
      <c r="F11" s="3">
        <v>158212</v>
      </c>
      <c r="G11" s="3">
        <v>1</v>
      </c>
      <c r="H11" s="3">
        <v>0</v>
      </c>
      <c r="I11" s="3">
        <v>0</v>
      </c>
      <c r="J11" s="3" t="s">
        <v>29</v>
      </c>
      <c r="K11" s="3"/>
    </row>
    <row r="12" spans="1:14" x14ac:dyDescent="0.35">
      <c r="A12" s="3" t="s">
        <v>12</v>
      </c>
      <c r="B12" s="4">
        <v>6</v>
      </c>
      <c r="C12" s="4">
        <v>0</v>
      </c>
      <c r="D12" s="5">
        <f t="shared" si="0"/>
        <v>0</v>
      </c>
      <c r="E12" s="3">
        <v>48021</v>
      </c>
      <c r="F12" s="3">
        <v>19726</v>
      </c>
      <c r="G12" s="3">
        <v>0</v>
      </c>
      <c r="H12" s="3">
        <v>0</v>
      </c>
      <c r="I12" s="3">
        <v>0</v>
      </c>
      <c r="J12" s="3"/>
      <c r="K12" s="3"/>
    </row>
    <row r="13" spans="1:14" x14ac:dyDescent="0.35">
      <c r="A13" s="3" t="s">
        <v>13</v>
      </c>
      <c r="B13" s="4">
        <v>3</v>
      </c>
      <c r="C13" s="4">
        <v>1</v>
      </c>
      <c r="D13" s="5">
        <f t="shared" si="0"/>
        <v>0.33333333333333331</v>
      </c>
      <c r="E13" s="3">
        <v>12311</v>
      </c>
      <c r="F13" s="3">
        <v>19317</v>
      </c>
      <c r="G13" s="3">
        <v>0</v>
      </c>
      <c r="H13" s="3">
        <v>0</v>
      </c>
      <c r="I13" s="3">
        <v>0</v>
      </c>
      <c r="J13" s="3"/>
      <c r="K13" s="3"/>
    </row>
    <row r="14" spans="1:14" x14ac:dyDescent="0.35">
      <c r="A14" s="3" t="s">
        <v>14</v>
      </c>
      <c r="B14" s="4">
        <v>6</v>
      </c>
      <c r="C14" s="4">
        <v>3</v>
      </c>
      <c r="D14" s="5">
        <f t="shared" si="0"/>
        <v>0.5</v>
      </c>
      <c r="E14" s="3">
        <v>45301</v>
      </c>
      <c r="F14" s="3">
        <v>34826</v>
      </c>
      <c r="G14" s="3">
        <v>0</v>
      </c>
      <c r="H14" s="3">
        <v>0</v>
      </c>
      <c r="I14" s="3">
        <v>0</v>
      </c>
      <c r="J14" s="3"/>
      <c r="K14" s="3"/>
    </row>
    <row r="15" spans="1:14" x14ac:dyDescent="0.35">
      <c r="A15" s="3" t="s">
        <v>16</v>
      </c>
      <c r="B15" s="4">
        <v>7</v>
      </c>
      <c r="C15" s="4">
        <v>4</v>
      </c>
      <c r="D15" s="5">
        <f t="shared" si="0"/>
        <v>0.5714285714285714</v>
      </c>
      <c r="E15" s="3">
        <v>94683</v>
      </c>
      <c r="F15" s="3">
        <v>97199</v>
      </c>
      <c r="G15" s="3">
        <v>1</v>
      </c>
      <c r="H15" s="3">
        <v>0</v>
      </c>
      <c r="I15" s="3">
        <v>0</v>
      </c>
      <c r="J15" s="3"/>
      <c r="K15" s="3"/>
      <c r="N15" t="s">
        <v>31</v>
      </c>
    </row>
    <row r="16" spans="1:14" x14ac:dyDescent="0.35">
      <c r="A16" s="3" t="s">
        <v>17</v>
      </c>
      <c r="B16" s="4">
        <v>9</v>
      </c>
      <c r="C16" s="4">
        <v>0</v>
      </c>
      <c r="D16" s="5">
        <f t="shared" si="0"/>
        <v>0</v>
      </c>
      <c r="E16" s="3">
        <v>60197</v>
      </c>
      <c r="F16" s="3">
        <v>21834</v>
      </c>
      <c r="G16" s="3">
        <v>0</v>
      </c>
      <c r="H16" s="3">
        <v>0</v>
      </c>
      <c r="I16" s="3">
        <v>0</v>
      </c>
      <c r="J16" s="3"/>
      <c r="K16" s="3"/>
    </row>
    <row r="17" spans="1:11" x14ac:dyDescent="0.35">
      <c r="A17" s="3" t="s">
        <v>18</v>
      </c>
      <c r="B17" s="4">
        <v>2</v>
      </c>
      <c r="C17" s="4">
        <v>1</v>
      </c>
      <c r="D17" s="5">
        <f t="shared" si="0"/>
        <v>0.5</v>
      </c>
      <c r="E17" s="3">
        <v>2721</v>
      </c>
      <c r="F17" s="3">
        <v>4625</v>
      </c>
      <c r="G17" s="3">
        <v>0</v>
      </c>
      <c r="H17" s="3">
        <v>0</v>
      </c>
      <c r="I17" s="3">
        <v>0</v>
      </c>
      <c r="J17" s="3"/>
      <c r="K17" s="3"/>
    </row>
    <row r="18" spans="1:11" x14ac:dyDescent="0.35">
      <c r="A18" s="3" t="s">
        <v>19</v>
      </c>
      <c r="B18" s="4">
        <v>6</v>
      </c>
      <c r="C18" s="4">
        <v>5</v>
      </c>
      <c r="D18" s="5">
        <f t="shared" si="0"/>
        <v>0.83333333333333337</v>
      </c>
      <c r="E18" s="3">
        <v>73393</v>
      </c>
      <c r="F18" s="3">
        <v>70128</v>
      </c>
      <c r="G18" s="3">
        <v>0</v>
      </c>
      <c r="H18" s="3">
        <v>0</v>
      </c>
      <c r="I18" s="3">
        <v>0</v>
      </c>
      <c r="J18" s="3"/>
      <c r="K18" s="3"/>
    </row>
    <row r="19" spans="1:11" x14ac:dyDescent="0.35">
      <c r="A19" s="3" t="s">
        <v>20</v>
      </c>
      <c r="B19" s="4">
        <v>2</v>
      </c>
      <c r="C19" s="4">
        <v>0</v>
      </c>
      <c r="D19" s="5">
        <f t="shared" si="0"/>
        <v>0</v>
      </c>
      <c r="E19" s="3">
        <v>15916</v>
      </c>
      <c r="F19" s="3">
        <v>9523</v>
      </c>
      <c r="G19" s="3">
        <v>0</v>
      </c>
      <c r="H19" s="3">
        <v>0</v>
      </c>
      <c r="I19" s="3">
        <v>0</v>
      </c>
      <c r="J19" s="3"/>
      <c r="K19" s="3"/>
    </row>
    <row r="20" spans="1:11" x14ac:dyDescent="0.35">
      <c r="A20" s="3" t="s">
        <v>21</v>
      </c>
      <c r="B20" s="4">
        <v>11</v>
      </c>
      <c r="C20" s="4">
        <v>10</v>
      </c>
      <c r="D20" s="5">
        <f t="shared" si="0"/>
        <v>0.90909090909090906</v>
      </c>
      <c r="E20" s="3">
        <v>63258</v>
      </c>
      <c r="F20" s="3">
        <v>82711</v>
      </c>
      <c r="G20" s="3">
        <v>0</v>
      </c>
      <c r="H20" s="3">
        <v>0</v>
      </c>
      <c r="I20" s="3">
        <v>0</v>
      </c>
      <c r="J20" s="3"/>
      <c r="K20" s="3"/>
    </row>
    <row r="21" spans="1:11" x14ac:dyDescent="0.35">
      <c r="A21" s="3" t="s">
        <v>22</v>
      </c>
      <c r="B21" s="4">
        <v>5</v>
      </c>
      <c r="C21" s="4">
        <v>2</v>
      </c>
      <c r="D21" s="5">
        <f t="shared" si="0"/>
        <v>0.4</v>
      </c>
      <c r="E21" s="3">
        <v>24079</v>
      </c>
      <c r="F21" s="3">
        <v>26527</v>
      </c>
      <c r="G21" s="3">
        <v>0</v>
      </c>
      <c r="H21" s="3">
        <v>0</v>
      </c>
      <c r="I21" s="3">
        <v>0</v>
      </c>
      <c r="J21" s="3"/>
      <c r="K21" s="3"/>
    </row>
    <row r="22" spans="1:11" x14ac:dyDescent="0.35">
      <c r="A22" s="3" t="s">
        <v>23</v>
      </c>
      <c r="B22" s="4">
        <v>1</v>
      </c>
      <c r="C22" s="4">
        <v>0</v>
      </c>
      <c r="D22" s="5">
        <f t="shared" si="0"/>
        <v>0</v>
      </c>
      <c r="E22" s="3">
        <v>2517</v>
      </c>
      <c r="F22" s="3">
        <v>4081</v>
      </c>
      <c r="G22" s="3">
        <v>0</v>
      </c>
      <c r="H22" s="3">
        <v>0</v>
      </c>
      <c r="I22" s="3">
        <v>0</v>
      </c>
      <c r="J22" s="3"/>
      <c r="K22" s="3"/>
    </row>
    <row r="23" spans="1:11" x14ac:dyDescent="0.35">
      <c r="A23" s="3" t="s">
        <v>24</v>
      </c>
      <c r="B23" s="4">
        <v>2</v>
      </c>
      <c r="C23" s="4">
        <v>2</v>
      </c>
      <c r="D23" s="5">
        <f t="shared" si="0"/>
        <v>1</v>
      </c>
      <c r="E23" s="3">
        <v>1837</v>
      </c>
      <c r="F23" s="3">
        <v>131278</v>
      </c>
      <c r="G23" s="3">
        <v>0</v>
      </c>
      <c r="H23" s="3">
        <v>0</v>
      </c>
      <c r="I23" s="3">
        <v>0</v>
      </c>
      <c r="J23" s="3"/>
      <c r="K23" s="3"/>
    </row>
    <row r="24" spans="1:11" x14ac:dyDescent="0.35">
      <c r="A24" s="3" t="s">
        <v>27</v>
      </c>
      <c r="B24" s="3">
        <f t="shared" ref="B24" si="1">SUM(B2:B23)</f>
        <v>306</v>
      </c>
      <c r="C24" s="3">
        <f t="shared" ref="C24" si="2">SUM(C2:C23)</f>
        <v>111</v>
      </c>
      <c r="D24" s="6">
        <f t="shared" si="0"/>
        <v>0.36274509803921567</v>
      </c>
      <c r="E24" s="3">
        <f t="shared" ref="E24" si="3">SUM(E2:E23)</f>
        <v>3572388</v>
      </c>
      <c r="F24" s="3">
        <f t="shared" ref="F24" si="4">SUM(F2:F23)</f>
        <v>2998826</v>
      </c>
      <c r="G24" s="3">
        <f t="shared" ref="G24" si="5">SUM(G2:G23)</f>
        <v>52</v>
      </c>
      <c r="H24" s="3">
        <f t="shared" ref="H24" si="6">SUM(H2:H23)</f>
        <v>24</v>
      </c>
      <c r="I24" s="3">
        <f t="shared" ref="I24" si="7">SUM(I2:I23)</f>
        <v>7</v>
      </c>
      <c r="J24" s="3"/>
      <c r="K24" s="3"/>
    </row>
    <row r="25" spans="1:11" x14ac:dyDescent="0.35">
      <c r="B25" s="1"/>
      <c r="C25" s="1"/>
      <c r="D25" s="1"/>
    </row>
    <row r="26" spans="1:11" x14ac:dyDescent="0.35">
      <c r="B26" s="1"/>
      <c r="C26" s="1"/>
      <c r="D26" s="1"/>
    </row>
    <row r="27" spans="1:11" x14ac:dyDescent="0.35">
      <c r="F27" s="2">
        <f>F24/(E24+F24)</f>
        <v>0.45635798803691374</v>
      </c>
      <c r="G27" t="s">
        <v>30</v>
      </c>
      <c r="I27" s="2">
        <f>I24/G24</f>
        <v>0.13461538461538461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055D8-7305-4C81-83CD-29915AFBEBE5}">
  <dimension ref="A1:H25"/>
  <sheetViews>
    <sheetView workbookViewId="0">
      <selection activeCell="D15" sqref="D15"/>
    </sheetView>
  </sheetViews>
  <sheetFormatPr defaultRowHeight="14.5" x14ac:dyDescent="0.35"/>
  <cols>
    <col min="1" max="1" width="8.7265625" style="8"/>
    <col min="2" max="2" width="16.36328125" style="8" bestFit="1" customWidth="1"/>
    <col min="3" max="3" width="10.08984375" style="8" bestFit="1" customWidth="1"/>
    <col min="4" max="16384" width="8.7265625" style="8"/>
  </cols>
  <sheetData>
    <row r="1" spans="1:8" ht="32" customHeight="1" x14ac:dyDescent="0.35">
      <c r="A1" s="7"/>
      <c r="B1" s="7" t="s">
        <v>36</v>
      </c>
      <c r="C1" s="7" t="s">
        <v>37</v>
      </c>
      <c r="D1" s="3"/>
      <c r="E1" s="3" t="s">
        <v>5</v>
      </c>
    </row>
    <row r="2" spans="1:8" x14ac:dyDescent="0.35">
      <c r="A2" s="3" t="s">
        <v>1</v>
      </c>
      <c r="B2" s="3">
        <v>20</v>
      </c>
      <c r="C2" s="3">
        <v>4</v>
      </c>
      <c r="D2" s="3"/>
      <c r="E2" s="3"/>
    </row>
    <row r="3" spans="1:8" x14ac:dyDescent="0.35">
      <c r="A3" s="3" t="s">
        <v>2</v>
      </c>
      <c r="B3" s="3">
        <v>5</v>
      </c>
      <c r="C3" s="3">
        <v>1</v>
      </c>
      <c r="D3" s="3"/>
      <c r="E3" s="3"/>
    </row>
    <row r="4" spans="1:8" x14ac:dyDescent="0.35">
      <c r="A4" s="3" t="s">
        <v>3</v>
      </c>
      <c r="B4" s="3">
        <v>4</v>
      </c>
      <c r="C4" s="3">
        <v>0</v>
      </c>
      <c r="D4" s="3"/>
      <c r="E4" s="3"/>
    </row>
    <row r="5" spans="1:8" x14ac:dyDescent="0.35">
      <c r="A5" s="3" t="s">
        <v>6</v>
      </c>
      <c r="B5" s="3">
        <v>6</v>
      </c>
      <c r="C5" s="3">
        <v>0</v>
      </c>
      <c r="D5" s="3"/>
      <c r="E5" s="3"/>
    </row>
    <row r="6" spans="1:8" x14ac:dyDescent="0.35">
      <c r="A6" s="3" t="s">
        <v>7</v>
      </c>
      <c r="B6" s="3">
        <v>2</v>
      </c>
      <c r="C6" s="3">
        <v>0</v>
      </c>
      <c r="D6" s="3"/>
      <c r="E6" s="3"/>
    </row>
    <row r="7" spans="1:8" x14ac:dyDescent="0.35">
      <c r="A7" s="3" t="s">
        <v>8</v>
      </c>
      <c r="B7" s="3">
        <v>4</v>
      </c>
      <c r="C7" s="3">
        <v>0</v>
      </c>
      <c r="D7" s="3" t="s">
        <v>15</v>
      </c>
      <c r="E7" s="3"/>
    </row>
    <row r="8" spans="1:8" x14ac:dyDescent="0.35">
      <c r="A8" s="3" t="s">
        <v>9</v>
      </c>
      <c r="B8" s="3">
        <v>9</v>
      </c>
      <c r="C8" s="3">
        <v>2</v>
      </c>
      <c r="D8" s="3"/>
      <c r="E8" s="3"/>
    </row>
    <row r="9" spans="1:8" x14ac:dyDescent="0.35">
      <c r="A9" s="3" t="s">
        <v>11</v>
      </c>
      <c r="B9" s="3">
        <v>1</v>
      </c>
      <c r="C9" s="3">
        <v>0</v>
      </c>
      <c r="D9" s="3"/>
      <c r="E9" s="3"/>
    </row>
    <row r="10" spans="1:8" x14ac:dyDescent="0.35">
      <c r="A10" s="3" t="s">
        <v>16</v>
      </c>
      <c r="B10" s="3">
        <v>1</v>
      </c>
      <c r="C10" s="3">
        <v>0</v>
      </c>
      <c r="D10" s="3"/>
      <c r="E10" s="3"/>
    </row>
    <row r="11" spans="1:8" x14ac:dyDescent="0.35">
      <c r="A11" s="3" t="s">
        <v>38</v>
      </c>
      <c r="B11" s="3">
        <v>0</v>
      </c>
      <c r="C11" s="3">
        <v>0</v>
      </c>
      <c r="D11" s="3"/>
      <c r="E11" s="3"/>
    </row>
    <row r="12" spans="1:8" x14ac:dyDescent="0.35">
      <c r="A12" s="3" t="s">
        <v>27</v>
      </c>
      <c r="B12" s="3">
        <f>SUM(B2:B11)</f>
        <v>52</v>
      </c>
      <c r="C12" s="3">
        <f>SUM(C2:C11)</f>
        <v>7</v>
      </c>
      <c r="D12" s="3" t="s">
        <v>29</v>
      </c>
      <c r="E12" s="3"/>
    </row>
    <row r="13" spans="1:8" x14ac:dyDescent="0.35">
      <c r="D13" s="3"/>
      <c r="E13" s="3"/>
    </row>
    <row r="14" spans="1:8" x14ac:dyDescent="0.35">
      <c r="D14" s="3"/>
      <c r="E14" s="3"/>
    </row>
    <row r="15" spans="1:8" x14ac:dyDescent="0.35">
      <c r="C15" s="10"/>
      <c r="D15" s="3"/>
      <c r="E15" s="3"/>
    </row>
    <row r="16" spans="1:8" x14ac:dyDescent="0.35">
      <c r="D16" s="3"/>
      <c r="E16" s="3"/>
      <c r="H16" s="8" t="s">
        <v>31</v>
      </c>
    </row>
    <row r="17" spans="4:5" x14ac:dyDescent="0.35">
      <c r="D17" s="3"/>
      <c r="E17" s="3"/>
    </row>
    <row r="18" spans="4:5" x14ac:dyDescent="0.35">
      <c r="D18" s="3"/>
      <c r="E18" s="3"/>
    </row>
    <row r="19" spans="4:5" x14ac:dyDescent="0.35">
      <c r="D19" s="3"/>
      <c r="E19" s="3"/>
    </row>
    <row r="20" spans="4:5" x14ac:dyDescent="0.35">
      <c r="D20" s="3"/>
      <c r="E20" s="3"/>
    </row>
    <row r="21" spans="4:5" x14ac:dyDescent="0.35">
      <c r="D21" s="3"/>
      <c r="E21" s="3"/>
    </row>
    <row r="22" spans="4:5" x14ac:dyDescent="0.35">
      <c r="D22" s="3"/>
      <c r="E22" s="3"/>
    </row>
    <row r="23" spans="4:5" x14ac:dyDescent="0.35">
      <c r="D23" s="3"/>
      <c r="E23" s="3"/>
    </row>
    <row r="24" spans="4:5" x14ac:dyDescent="0.35">
      <c r="D24" s="3"/>
      <c r="E24" s="3"/>
    </row>
    <row r="25" spans="4:5" x14ac:dyDescent="0.35">
      <c r="D25" s="3"/>
      <c r="E25" s="3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D3273-8596-4C60-99D2-E62E29397B1D}">
  <dimension ref="A1:I26"/>
  <sheetViews>
    <sheetView tabSelected="1" workbookViewId="0">
      <selection activeCell="C30" sqref="C30"/>
    </sheetView>
  </sheetViews>
  <sheetFormatPr defaultRowHeight="14.5" x14ac:dyDescent="0.35"/>
  <cols>
    <col min="1" max="1" width="8.7265625" style="8"/>
    <col min="2" max="2" width="27.1796875" style="8" bestFit="1" customWidth="1"/>
    <col min="3" max="3" width="22.7265625" style="8" bestFit="1" customWidth="1"/>
    <col min="4" max="4" width="29.26953125" style="8" bestFit="1" customWidth="1"/>
    <col min="5" max="16384" width="8.7265625" style="8"/>
  </cols>
  <sheetData>
    <row r="1" spans="1:9" ht="42" customHeight="1" x14ac:dyDescent="0.35">
      <c r="A1" s="7"/>
      <c r="B1" s="7" t="s">
        <v>25</v>
      </c>
      <c r="C1" s="11" t="s">
        <v>39</v>
      </c>
      <c r="D1" s="12" t="s">
        <v>40</v>
      </c>
      <c r="E1" s="3"/>
      <c r="F1" s="3"/>
    </row>
    <row r="2" spans="1:9" x14ac:dyDescent="0.35">
      <c r="A2" s="3" t="s">
        <v>1</v>
      </c>
      <c r="B2" s="4">
        <v>34</v>
      </c>
      <c r="C2" s="4">
        <v>17</v>
      </c>
      <c r="D2" s="5">
        <f>C2/B2</f>
        <v>0.5</v>
      </c>
      <c r="E2" s="3"/>
      <c r="F2" s="3"/>
    </row>
    <row r="3" spans="1:9" x14ac:dyDescent="0.35">
      <c r="A3" s="3" t="s">
        <v>2</v>
      </c>
      <c r="B3" s="4">
        <v>20</v>
      </c>
      <c r="C3" s="4">
        <v>2</v>
      </c>
      <c r="D3" s="5">
        <f t="shared" ref="D3:D24" si="0">C3/B3</f>
        <v>0.1</v>
      </c>
      <c r="E3" s="3"/>
      <c r="F3" s="3"/>
    </row>
    <row r="4" spans="1:9" x14ac:dyDescent="0.35">
      <c r="A4" s="3" t="s">
        <v>3</v>
      </c>
      <c r="B4" s="4">
        <v>28</v>
      </c>
      <c r="C4" s="4">
        <v>1</v>
      </c>
      <c r="D4" s="5">
        <f t="shared" si="0"/>
        <v>3.5714285714285712E-2</v>
      </c>
      <c r="E4" s="3"/>
      <c r="F4" s="3"/>
    </row>
    <row r="5" spans="1:9" x14ac:dyDescent="0.35">
      <c r="A5" s="3" t="s">
        <v>4</v>
      </c>
      <c r="B5" s="4">
        <v>21</v>
      </c>
      <c r="C5" s="4">
        <v>2</v>
      </c>
      <c r="D5" s="5">
        <f t="shared" si="0"/>
        <v>9.5238095238095233E-2</v>
      </c>
      <c r="E5" s="3"/>
      <c r="F5" s="3"/>
    </row>
    <row r="6" spans="1:9" x14ac:dyDescent="0.35">
      <c r="A6" s="3" t="s">
        <v>6</v>
      </c>
      <c r="B6" s="4">
        <v>21</v>
      </c>
      <c r="C6" s="4">
        <v>10</v>
      </c>
      <c r="D6" s="5">
        <f t="shared" si="0"/>
        <v>0.47619047619047616</v>
      </c>
      <c r="E6" s="3"/>
      <c r="F6" s="3"/>
    </row>
    <row r="7" spans="1:9" x14ac:dyDescent="0.35">
      <c r="A7" s="3" t="s">
        <v>7</v>
      </c>
      <c r="B7" s="4">
        <v>29</v>
      </c>
      <c r="C7" s="4">
        <v>13</v>
      </c>
      <c r="D7" s="5">
        <f t="shared" si="0"/>
        <v>0.44827586206896552</v>
      </c>
      <c r="E7" s="3" t="s">
        <v>15</v>
      </c>
      <c r="F7" s="3"/>
    </row>
    <row r="8" spans="1:9" x14ac:dyDescent="0.35">
      <c r="A8" s="3" t="s">
        <v>8</v>
      </c>
      <c r="B8" s="4">
        <v>19</v>
      </c>
      <c r="C8" s="4">
        <v>10</v>
      </c>
      <c r="D8" s="5">
        <f t="shared" si="0"/>
        <v>0.52631578947368418</v>
      </c>
      <c r="E8" s="3"/>
      <c r="F8" s="3"/>
    </row>
    <row r="9" spans="1:9" x14ac:dyDescent="0.35">
      <c r="A9" s="3" t="s">
        <v>9</v>
      </c>
      <c r="B9" s="4">
        <v>40</v>
      </c>
      <c r="C9" s="4">
        <v>24</v>
      </c>
      <c r="D9" s="5">
        <f t="shared" si="0"/>
        <v>0.6</v>
      </c>
      <c r="E9" s="3"/>
      <c r="F9" s="3"/>
    </row>
    <row r="10" spans="1:9" x14ac:dyDescent="0.35">
      <c r="A10" s="3" t="s">
        <v>10</v>
      </c>
      <c r="B10" s="4">
        <v>13</v>
      </c>
      <c r="C10" s="4">
        <v>0</v>
      </c>
      <c r="D10" s="5">
        <f t="shared" si="0"/>
        <v>0</v>
      </c>
      <c r="E10" s="3"/>
      <c r="F10" s="3"/>
    </row>
    <row r="11" spans="1:9" x14ac:dyDescent="0.35">
      <c r="A11" s="3" t="s">
        <v>11</v>
      </c>
      <c r="B11" s="4">
        <v>21</v>
      </c>
      <c r="C11" s="4">
        <v>4</v>
      </c>
      <c r="D11" s="5">
        <f t="shared" si="0"/>
        <v>0.19047619047619047</v>
      </c>
      <c r="E11" s="3" t="s">
        <v>29</v>
      </c>
      <c r="F11" s="3"/>
    </row>
    <row r="12" spans="1:9" x14ac:dyDescent="0.35">
      <c r="A12" s="3" t="s">
        <v>12</v>
      </c>
      <c r="B12" s="4">
        <v>6</v>
      </c>
      <c r="C12" s="4">
        <v>0</v>
      </c>
      <c r="D12" s="5">
        <f t="shared" si="0"/>
        <v>0</v>
      </c>
      <c r="E12" s="3"/>
      <c r="F12" s="3"/>
    </row>
    <row r="13" spans="1:9" x14ac:dyDescent="0.35">
      <c r="A13" s="3" t="s">
        <v>13</v>
      </c>
      <c r="B13" s="4">
        <v>3</v>
      </c>
      <c r="C13" s="4">
        <v>1</v>
      </c>
      <c r="D13" s="5">
        <f t="shared" si="0"/>
        <v>0.33333333333333331</v>
      </c>
      <c r="E13" s="3"/>
      <c r="F13" s="3"/>
    </row>
    <row r="14" spans="1:9" x14ac:dyDescent="0.35">
      <c r="A14" s="3" t="s">
        <v>14</v>
      </c>
      <c r="B14" s="4">
        <v>6</v>
      </c>
      <c r="C14" s="4">
        <v>3</v>
      </c>
      <c r="D14" s="5">
        <f t="shared" si="0"/>
        <v>0.5</v>
      </c>
      <c r="E14" s="3"/>
      <c r="F14" s="3"/>
    </row>
    <row r="15" spans="1:9" x14ac:dyDescent="0.35">
      <c r="A15" s="3" t="s">
        <v>16</v>
      </c>
      <c r="B15" s="4">
        <v>7</v>
      </c>
      <c r="C15" s="4">
        <v>4</v>
      </c>
      <c r="D15" s="5">
        <f t="shared" si="0"/>
        <v>0.5714285714285714</v>
      </c>
      <c r="E15" s="3"/>
      <c r="F15" s="3"/>
      <c r="I15" s="8" t="s">
        <v>31</v>
      </c>
    </row>
    <row r="16" spans="1:9" x14ac:dyDescent="0.35">
      <c r="A16" s="3" t="s">
        <v>17</v>
      </c>
      <c r="B16" s="4">
        <v>9</v>
      </c>
      <c r="C16" s="4">
        <v>0</v>
      </c>
      <c r="D16" s="5">
        <f t="shared" si="0"/>
        <v>0</v>
      </c>
      <c r="E16" s="3"/>
      <c r="F16" s="3"/>
    </row>
    <row r="17" spans="1:6" x14ac:dyDescent="0.35">
      <c r="A17" s="3" t="s">
        <v>18</v>
      </c>
      <c r="B17" s="4">
        <v>2</v>
      </c>
      <c r="C17" s="4">
        <v>1</v>
      </c>
      <c r="D17" s="5">
        <f t="shared" si="0"/>
        <v>0.5</v>
      </c>
      <c r="E17" s="3"/>
      <c r="F17" s="3"/>
    </row>
    <row r="18" spans="1:6" x14ac:dyDescent="0.35">
      <c r="A18" s="3" t="s">
        <v>19</v>
      </c>
      <c r="B18" s="4">
        <v>6</v>
      </c>
      <c r="C18" s="4">
        <v>5</v>
      </c>
      <c r="D18" s="5">
        <f t="shared" si="0"/>
        <v>0.83333333333333337</v>
      </c>
      <c r="E18" s="3"/>
      <c r="F18" s="3"/>
    </row>
    <row r="19" spans="1:6" x14ac:dyDescent="0.35">
      <c r="A19" s="3" t="s">
        <v>20</v>
      </c>
      <c r="B19" s="4">
        <v>2</v>
      </c>
      <c r="C19" s="4">
        <v>0</v>
      </c>
      <c r="D19" s="5">
        <f t="shared" si="0"/>
        <v>0</v>
      </c>
      <c r="E19" s="3"/>
      <c r="F19" s="3"/>
    </row>
    <row r="20" spans="1:6" x14ac:dyDescent="0.35">
      <c r="A20" s="3" t="s">
        <v>21</v>
      </c>
      <c r="B20" s="4">
        <v>11</v>
      </c>
      <c r="C20" s="4">
        <v>10</v>
      </c>
      <c r="D20" s="5">
        <f t="shared" si="0"/>
        <v>0.90909090909090906</v>
      </c>
      <c r="E20" s="3"/>
      <c r="F20" s="3"/>
    </row>
    <row r="21" spans="1:6" x14ac:dyDescent="0.35">
      <c r="A21" s="3" t="s">
        <v>22</v>
      </c>
      <c r="B21" s="4">
        <v>5</v>
      </c>
      <c r="C21" s="4">
        <v>2</v>
      </c>
      <c r="D21" s="5">
        <f t="shared" si="0"/>
        <v>0.4</v>
      </c>
      <c r="E21" s="3"/>
      <c r="F21" s="3"/>
    </row>
    <row r="22" spans="1:6" x14ac:dyDescent="0.35">
      <c r="A22" s="3" t="s">
        <v>23</v>
      </c>
      <c r="B22" s="4">
        <v>1</v>
      </c>
      <c r="C22" s="4">
        <v>0</v>
      </c>
      <c r="D22" s="5">
        <f t="shared" si="0"/>
        <v>0</v>
      </c>
      <c r="E22" s="3"/>
      <c r="F22" s="3"/>
    </row>
    <row r="23" spans="1:6" x14ac:dyDescent="0.35">
      <c r="A23" s="3" t="s">
        <v>24</v>
      </c>
      <c r="B23" s="4">
        <v>2</v>
      </c>
      <c r="C23" s="4">
        <v>2</v>
      </c>
      <c r="D23" s="5">
        <f t="shared" si="0"/>
        <v>1</v>
      </c>
      <c r="E23" s="3"/>
      <c r="F23" s="3"/>
    </row>
    <row r="24" spans="1:6" x14ac:dyDescent="0.35">
      <c r="A24" s="3" t="s">
        <v>27</v>
      </c>
      <c r="B24" s="3">
        <f t="shared" ref="B24" si="1">SUM(B2:B23)</f>
        <v>306</v>
      </c>
      <c r="C24" s="3">
        <f t="shared" ref="C24" si="2">SUM(C2:C23)</f>
        <v>111</v>
      </c>
      <c r="D24" s="6">
        <f t="shared" si="0"/>
        <v>0.36274509803921567</v>
      </c>
      <c r="E24" s="3"/>
      <c r="F24" s="3"/>
    </row>
    <row r="25" spans="1:6" x14ac:dyDescent="0.35">
      <c r="B25" s="9"/>
      <c r="C25" s="9"/>
      <c r="D25" s="9"/>
    </row>
    <row r="26" spans="1:6" x14ac:dyDescent="0.35">
      <c r="B26" s="9"/>
      <c r="C26" s="9"/>
      <c r="D26" s="9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Cyklo v protisměru</vt:lpstr>
      <vt:lpstr>Nehody s účastí cyklisty</vt:lpstr>
      <vt:lpstr>Připravenost městských částí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Horatius David (MHMP, RFD)</dc:creator>
  <cp:lastModifiedBy>Ondra</cp:lastModifiedBy>
  <dcterms:created xsi:type="dcterms:W3CDTF">2020-06-22T14:59:30Z</dcterms:created>
  <dcterms:modified xsi:type="dcterms:W3CDTF">2020-06-30T18:50:38Z</dcterms:modified>
</cp:coreProperties>
</file>